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12523584-3A0A-479D-88CF-EBA7E3707553}" xr6:coauthVersionLast="45" xr6:coauthVersionMax="45" xr10:uidLastSave="{00000000-0000-0000-0000-000000000000}"/>
  <bookViews>
    <workbookView xWindow="-110" yWindow="-110" windowWidth="19420" windowHeight="10420" xr2:uid="{00000000-000D-0000-FFFF-FFFF00000000}"/>
  </bookViews>
  <sheets>
    <sheet name="Dodávka nábytku" sheetId="1" r:id="rId1"/>
  </sheets>
  <definedNames>
    <definedName name="_xlnm.Print_Area" localSheetId="0">'Dodávka nábytku'!$A$1:$I$62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I48" i="1" l="1"/>
  <c r="I47" i="1"/>
  <c r="I46" i="1"/>
  <c r="I45" i="1"/>
  <c r="I44" i="1"/>
  <c r="I35" i="1"/>
  <c r="I34" i="1"/>
  <c r="I33" i="1"/>
  <c r="I17" i="1" l="1"/>
  <c r="I19" i="1"/>
  <c r="I20" i="1"/>
  <c r="I21" i="1"/>
  <c r="I7" i="1"/>
  <c r="I49" i="1" l="1"/>
  <c r="I39" i="1"/>
  <c r="I36" i="1"/>
  <c r="I32" i="1"/>
  <c r="I22" i="1"/>
  <c r="I16" i="1"/>
  <c r="I6" i="1"/>
  <c r="E12" i="1" s="1"/>
  <c r="E50" i="1" l="1"/>
  <c r="E28" i="1"/>
  <c r="E40" i="1"/>
  <c r="E52" i="1" s="1"/>
</calcChain>
</file>

<file path=xl/sharedStrings.xml><?xml version="1.0" encoding="utf-8"?>
<sst xmlns="http://schemas.openxmlformats.org/spreadsheetml/2006/main" count="129" uniqueCount="75">
  <si>
    <t>Počet</t>
  </si>
  <si>
    <t>Merná jednotka</t>
  </si>
  <si>
    <t>p.č.:</t>
  </si>
  <si>
    <t>Názov položky</t>
  </si>
  <si>
    <t>Opis položky</t>
  </si>
  <si>
    <t>Cena za m.j. v € bez DPH</t>
  </si>
  <si>
    <t>Cena celkom v € bez DPH</t>
  </si>
  <si>
    <t xml:space="preserve">Základné údaje uchádzača: </t>
  </si>
  <si>
    <t xml:space="preserve">Obchodné meno spoločnosti: </t>
  </si>
  <si>
    <t>Adresa sídla spoločnosti:</t>
  </si>
  <si>
    <t xml:space="preserve">IČO: </t>
  </si>
  <si>
    <t xml:space="preserve">DIČ: </t>
  </si>
  <si>
    <t>IČ DPH:</t>
  </si>
  <si>
    <t>Zastúpený:</t>
  </si>
  <si>
    <t>Ponuku vypracoval, Kontakt:</t>
  </si>
  <si>
    <t>ks</t>
  </si>
  <si>
    <t>súbor</t>
  </si>
  <si>
    <t>Dňa:</t>
  </si>
  <si>
    <t>...............................................................</t>
  </si>
  <si>
    <t>Podpis:</t>
  </si>
  <si>
    <t xml:space="preserve">(Vypísať meno, funkciu a podpis osoby oprávnenej </t>
  </si>
  <si>
    <t>konať za uchádzača)</t>
  </si>
  <si>
    <t>SPOLU CELKOM ZA PREDMET ZÁKAZKY V S DPH</t>
  </si>
  <si>
    <t>SPOLU CELKOM ZA PREDMET ZÁKAZKY V BEZ DPH</t>
  </si>
  <si>
    <t>DPH</t>
  </si>
  <si>
    <t>€</t>
  </si>
  <si>
    <t>Kovové skrine na odkladanie náradia</t>
  </si>
  <si>
    <t>Stolička/taburet pre žiaka</t>
  </si>
  <si>
    <t>Pracovisko učiteľa</t>
  </si>
  <si>
    <t>Názov projektu: „Modernizácia učební základnej školy Veľký Meder“    Názov predmetu zákazky: „Modernizácia učební základnej školy Veľký Meder“- Dodávka nábytku</t>
  </si>
  <si>
    <t>Jazyková učebňa</t>
  </si>
  <si>
    <t>Žiacky stôl do jazykovej učebne</t>
  </si>
  <si>
    <t>Stolička/taburet do jazykovej učebne</t>
  </si>
  <si>
    <t>Cena celkom v € s DPH</t>
  </si>
  <si>
    <t>SPOLU CELKOM ZA UČEBŇU :</t>
  </si>
  <si>
    <t>Fyzikálna a biologicko-chemická učebňa</t>
  </si>
  <si>
    <t xml:space="preserve">Pracovisko učiteľa fyz. učebne </t>
  </si>
  <si>
    <t>Laboratórne pracovisko žiaka do fyzikálnej učebne</t>
  </si>
  <si>
    <t xml:space="preserve">Laboratórna skriňa na učebné pomôcky  do fyzikálnej učebne </t>
  </si>
  <si>
    <t>Žiacke stoly do fyzikálnej učebne</t>
  </si>
  <si>
    <t>kusov</t>
  </si>
  <si>
    <t>Stoličky pre žiakov fyzikálnej učebne</t>
  </si>
  <si>
    <t>Pracovisko učiteľa biochem učebne</t>
  </si>
  <si>
    <t xml:space="preserve">SPOLU CELKOM ZA UČEBŇU </t>
  </si>
  <si>
    <t>Mobilné laboratórne pracovisko žiaka Biochem.</t>
  </si>
  <si>
    <t xml:space="preserve">Bezpečnostné skrine na chemikálie </t>
  </si>
  <si>
    <t xml:space="preserve">Žiacky stôl do biochem učebne </t>
  </si>
  <si>
    <t>Laboratórna stolička pre žiaka do Biochem.učebne</t>
  </si>
  <si>
    <t xml:space="preserve">Mobilné laboratórne pracovisko učiteľa Biochem </t>
  </si>
  <si>
    <t>Polytechnická učebňa</t>
  </si>
  <si>
    <t>Mobilné pracovisko žiaka na obrábanie dreva so závesným panelom</t>
  </si>
  <si>
    <t>Mobilné pracovisko žiaka na obrábanie kovu so závesným panelom</t>
  </si>
  <si>
    <t>Stolička/taburet pre žiaka - Dielenská stolička</t>
  </si>
  <si>
    <t>IKT učebňa</t>
  </si>
  <si>
    <t>Žiacky stôl</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</si>
  <si>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spojenie jednotlivých stolov do celku. 1300x700x735 mm. </t>
  </si>
  <si>
    <t>Pracovisko učiteľa má byť v zložení minimálne katedra učiteľa + kontajner, stolička učiteľa . Katedra učiteľa pre odbornú učebňu  má byť minimálne vo vyhotovení z pevnej kovovej konštrukcie a kontajner min 3 zásuvkový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</si>
  <si>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Minimálna špecifikácia - stolička s kovovou konštrukciou oválneho profilu, sedák a operadlo čalunené látkou s min 100 000 cyklov oteruvzdornosť. Možnosť stohovania stoličiek.</t>
  </si>
  <si>
    <t>Pracovisko učiteľa má byť v zložení minimálne katedra učiteľa + kontajner, stolička učiteľa . Katedra učiteľa pre odbornú učebňu  má byť minimálne vo vyhotovení z pevnej kovovej konštrukcie a kontajner min 3 zásuvkový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</si>
  <si>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Laboratórne pracovisko učiteľa fyziky</t>
  </si>
  <si>
    <t>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vygravírovanými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Súčasťou laboratórneho stola pre učiteľa musí byť zariadenie  na zostavovanie fyzikálnych úloh  z oblasti statiky, mechaniky. Možnosť ovládania z PC, mobilu, gestami, hlasom. Možnosť manuálneho programovania. Programovanie pomocou ovládania rukou. 13 rozširujúcich portov, vizuálne programovacie rozhranie. Musí obsahovať  minimálne modul pre tvorbu 3D objektov. Vizuálne programovanie v slovenskom jazyku. Manuál a videomanuál v slovenskom jazyku. Členený úložný priestor má byť uzamykateľný a určený pre uskladnenie učebných pomôcok a prístrojov.  Súčasťou dodávky pracoviska je projekt pre jeho zapojenie, testovancí protokol a návod na obsluhu v slovenskom jazyku.  Voliteľné farebné prevedenie.</t>
  </si>
  <si>
    <t>Laboratórna skriňa na učebné pomôcky, materiál min. LDT hrúbky min. 18 mm, 2mm hrany ABS, min. 4 ukladacie úrovne, uzamykateľná, 2/3 sklenené dvierka, 1/3 plné dvierka.rektifikacie ktoré sa nastavujú z vnútra skrine cez dno. Rozmer min.: 1950x800x400 mm. Voliteľné farebné prevedenie.</t>
  </si>
  <si>
    <t xml:space="preserve">Minimálna špecifikácia - kovová konštrukcia s možnosťou vyrovnať nerovnosti podlahy,prierez nohy je min 40x40 mm, stolova doska hrúbky 19 mm v povrchovej úprave min. HPL laminat. Rozmer min. 1300x600x735 mm </t>
  </si>
  <si>
    <t xml:space="preserve">Minimálna špecifikácia - stolička s kovovou konštrukciou, sedák a operadlo min. s CPL laminátu, alebo iného materiálu vhodného pre laboratórne prostredie. </t>
  </si>
  <si>
    <t>Pracovisko učiteľa má byť v zložení minimálne katedra učiteľa + kontajner, stolička učiteľa . Katedra učiteľa pre odbornú učebňu má byť minimálne vo vyhotovení z pevnej kovovej konštrukcie a kontajner min 3 zásuvkový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</si>
  <si>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</si>
  <si>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Laboratórne pracovisko učiteľa s pripojením na sieťové napätie 230V. Požadovaný rozmer pracoviska min. 1800x600x800mm, konštrukcia aj pracovná plocha z chemicky odolného materiálu. Pracovisko má byť vyrobené s pevnou kovovou konštrukciou. Nosná konštrukcia je vyrobená z kovového profilu hrúbky 3mm.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</si>
  <si>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 xml:space="preserve">Dvojica bezpečnostných plechových skríň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</si>
  <si>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</si>
  <si>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</si>
  <si>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Dielenské pracovisko na obrábanie kovu. Pracovisko má byť pripojiteľné na napätie 230V, má obsahovať min. brúsku na obrábanie kovu (parametre brúsky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</si>
  <si>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</si>
  <si>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 xml:space="preserve">Dielenská stolička, kovová konštrukcia z plochooválu s klzákmi so širokou dosadacou plochou, klzáky nezanechávaju farebne stopy na PVC gume.Sedák je vyrobený z lepeného masívneho dreva ošetrený lakom, stolička je otočná nastaviteľná pomocou kovovej šroubovice v rozsahu min. 360-470 mm. </t>
  </si>
  <si>
    <t xml:space="preserve">Minimálna špecifikácia - kovová konštrukcia, stolová doska hrúbky 18 mm v povrchovej úprave podľa požiadavky uživateľa. Rozmer min. 1300x600x750 mm </t>
  </si>
  <si>
    <t>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Voliteľné farebné prevedenie.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</si>
</sst>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1" x14ac:knownFonts="1">
    <font>
      <sz val="11"/>
      <color theme="1"/>
      <name val="Calibri"/>
      <family val="2"/>
      <scheme val="minor"/>
    </font>
    <font>
      <sz val="10"/>
      <name val="Arial"/>
      <family val="2"/>
      <charset val="238"/>
    </font>
    <font>
      <sz val="10"/>
      <color theme="1"/>
      <name val="Arial"/>
      <family val="2"/>
      <charset val="238"/>
    </font>
    <font>
      <sz val="11"/>
      <color theme="1"/>
      <name val="Calibri"/>
      <family val="2"/>
      <scheme val="minor"/>
    </font>
    <font>
      <b/>
      <sz val="10"/>
      <name val="Arial"/>
      <family val="2"/>
      <charset val="238"/>
    </font>
    <font>
      <b/>
      <sz val="14"/>
      <name val="Arial"/>
      <family val="2"/>
      <charset val="238"/>
    </font>
    <font>
      <sz val="11"/>
      <name val="Calibri"/>
      <family val="2"/>
      <scheme val="minor"/>
    </font>
    <font>
      <b/>
      <i/>
      <sz val="10"/>
      <name val="Arial"/>
      <family val="2"/>
      <charset val="238"/>
    </font>
    <font>
      <i/>
      <u/>
      <sz val="11"/>
      <name val="Arial"/>
      <family val="2"/>
      <charset val="238"/>
    </font>
    <font>
      <sz val="13"/>
      <name val="Arial"/>
      <family val="2"/>
      <charset val="238"/>
    </font>
    <font>
      <i/>
      <sz val="11"/>
      <name val="Arial"/>
      <family val="2"/>
      <charset val="238"/>
    </font>
    <font>
      <sz val="11"/>
      <color theme="1"/>
      <name val="Arial"/>
      <family val="2"/>
      <charset val="238"/>
    </font>
    <font>
      <b/>
      <sz val="10"/>
      <color theme="1"/>
      <name val="Calibri"/>
      <family val="2"/>
      <charset val="238"/>
    </font>
    <font>
      <sz val="12"/>
      <color theme="1"/>
      <name val="Times New Roman"/>
      <family val="1"/>
      <charset val="238"/>
    </font>
    <font>
      <sz val="10"/>
      <color rgb="FFFF0000"/>
      <name val="Arial"/>
      <family val="2"/>
      <charset val="238"/>
    </font>
    <font>
      <b/>
      <sz val="12"/>
      <color rgb="FFFF0000"/>
      <name val="Arial"/>
      <family val="2"/>
      <charset val="238"/>
    </font>
    <font>
      <sz val="12"/>
      <name val="Arial"/>
      <family val="2"/>
      <charset val="238"/>
    </font>
    <font>
      <sz val="10"/>
      <name val="Calibri"/>
      <family val="2"/>
      <charset val="238"/>
    </font>
    <font>
      <sz val="12"/>
      <color rgb="FF000000"/>
      <name val="Times New Roman"/>
      <family val="1"/>
      <charset val="238"/>
    </font>
    <font>
      <sz val="12"/>
      <color rgb="FFFF0000"/>
      <name val="Times New Roman"/>
      <family val="1"/>
      <charset val="238"/>
    </font>
    <font>
      <sz val="10"/>
      <color rgb="FFFF0000"/>
      <name val="Calibri"/>
      <family val="2"/>
      <charset val="238"/>
      <scheme val="minor"/>
    </font>
  </fonts>
  <fills count="8">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indexed="9"/>
        <bgColor auto="1"/>
      </patternFill>
    </fill>
    <fill>
      <patternFill patternType="solid">
        <fgColor theme="0"/>
        <bgColor indexed="64"/>
      </patternFill>
    </fill>
    <fill>
      <patternFill patternType="solid">
        <fgColor theme="7"/>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99">
    <xf numFmtId="0" fontId="0" fillId="0" borderId="0" xfId="0"/>
    <xf numFmtId="0" fontId="1" fillId="0" borderId="1" xfId="0" applyFont="1" applyFill="1" applyBorder="1" applyAlignment="1">
      <alignment horizontal="left" vertical="center" wrapText="1"/>
    </xf>
    <xf numFmtId="1" fontId="1" fillId="0" borderId="1" xfId="0" applyNumberFormat="1" applyFont="1" applyFill="1" applyBorder="1" applyAlignment="1">
      <alignment horizontal="left" vertical="center" wrapText="1"/>
    </xf>
    <xf numFmtId="1" fontId="1" fillId="0" borderId="0" xfId="0" applyNumberFormat="1" applyFont="1" applyFill="1" applyBorder="1" applyAlignment="1">
      <alignment horizontal="left" vertical="center" wrapText="1"/>
    </xf>
    <xf numFmtId="0" fontId="2" fillId="0" borderId="0" xfId="0" applyFont="1"/>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0" fillId="0" borderId="0" xfId="0" applyFill="1"/>
    <xf numFmtId="1"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6" borderId="0" xfId="0" applyFill="1"/>
    <xf numFmtId="1" fontId="1" fillId="6"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xf numFmtId="0" fontId="1" fillId="0" borderId="0" xfId="0" applyFont="1" applyBorder="1"/>
    <xf numFmtId="0" fontId="6" fillId="0" borderId="0" xfId="0" applyFont="1" applyBorder="1"/>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5" xfId="0" applyFont="1" applyBorder="1" applyAlignment="1">
      <alignment horizontal="center" vertical="center"/>
    </xf>
    <xf numFmtId="44" fontId="1" fillId="0" borderId="1" xfId="1" applyFont="1" applyBorder="1" applyAlignment="1">
      <alignment horizontal="center" vertical="center"/>
    </xf>
    <xf numFmtId="44" fontId="1" fillId="0" borderId="6" xfId="1" applyFont="1" applyBorder="1" applyAlignment="1">
      <alignment horizontal="center" vertical="center"/>
    </xf>
    <xf numFmtId="0" fontId="1" fillId="0" borderId="5" xfId="0" applyFont="1" applyFill="1" applyBorder="1" applyAlignment="1">
      <alignment horizontal="center" vertical="center"/>
    </xf>
    <xf numFmtId="44" fontId="1" fillId="0" borderId="1" xfId="1" applyFont="1" applyFill="1" applyBorder="1" applyAlignment="1">
      <alignment horizontal="center" vertical="center"/>
    </xf>
    <xf numFmtId="44" fontId="1" fillId="0" borderId="6" xfId="1" applyFont="1" applyFill="1" applyBorder="1" applyAlignment="1">
      <alignment horizontal="center" vertical="center"/>
    </xf>
    <xf numFmtId="0" fontId="1" fillId="6" borderId="25" xfId="0" applyFont="1" applyFill="1" applyBorder="1" applyAlignment="1">
      <alignment horizontal="center" vertical="center"/>
    </xf>
    <xf numFmtId="44" fontId="1" fillId="6" borderId="1" xfId="1" applyFont="1" applyFill="1" applyBorder="1" applyAlignment="1">
      <alignment horizontal="center" vertical="center"/>
    </xf>
    <xf numFmtId="44" fontId="1" fillId="6" borderId="6" xfId="1" applyFont="1" applyFill="1" applyBorder="1" applyAlignment="1">
      <alignment horizontal="center" vertical="center"/>
    </xf>
    <xf numFmtId="0" fontId="5" fillId="4" borderId="7" xfId="0" applyFont="1" applyFill="1" applyBorder="1" applyAlignment="1">
      <alignment horizontal="center" vertical="center"/>
    </xf>
    <xf numFmtId="0" fontId="1" fillId="0" borderId="0" xfId="0" applyFont="1" applyAlignment="1">
      <alignment horizontal="center" vertical="center"/>
    </xf>
    <xf numFmtId="0" fontId="1" fillId="0" borderId="0" xfId="0" applyFont="1"/>
    <xf numFmtId="44" fontId="1" fillId="0" borderId="0" xfId="0" applyNumberFormat="1" applyFont="1"/>
    <xf numFmtId="0" fontId="1" fillId="0" borderId="0" xfId="0" applyFont="1" applyAlignment="1">
      <alignment horizontal="left" wrapText="1"/>
    </xf>
    <xf numFmtId="0" fontId="6" fillId="0" borderId="0" xfId="0" applyFont="1"/>
    <xf numFmtId="49" fontId="10" fillId="5" borderId="1" xfId="0" applyNumberFormat="1" applyFont="1" applyFill="1" applyBorder="1" applyAlignment="1">
      <alignment vertical="center"/>
    </xf>
    <xf numFmtId="0" fontId="9" fillId="5" borderId="6" xfId="0" applyNumberFormat="1" applyFont="1" applyFill="1" applyBorder="1" applyAlignment="1">
      <alignment vertical="center"/>
    </xf>
    <xf numFmtId="49" fontId="10" fillId="5" borderId="17" xfId="0" applyNumberFormat="1" applyFont="1" applyFill="1" applyBorder="1" applyAlignment="1">
      <alignment vertical="center"/>
    </xf>
    <xf numFmtId="0" fontId="9" fillId="5" borderId="18" xfId="0" applyNumberFormat="1" applyFont="1" applyFill="1" applyBorder="1" applyAlignment="1">
      <alignment vertical="center"/>
    </xf>
    <xf numFmtId="0" fontId="0" fillId="0" borderId="0" xfId="0" applyFont="1"/>
    <xf numFmtId="0" fontId="11" fillId="0" borderId="0" xfId="0" applyFont="1"/>
    <xf numFmtId="0" fontId="5" fillId="4" borderId="14" xfId="0" applyFont="1" applyFill="1" applyBorder="1" applyAlignment="1">
      <alignment horizontal="center" vertical="center"/>
    </xf>
    <xf numFmtId="49" fontId="8" fillId="3" borderId="28" xfId="0" applyNumberFormat="1" applyFont="1" applyFill="1" applyBorder="1" applyAlignment="1">
      <alignment vertical="center"/>
    </xf>
    <xf numFmtId="0" fontId="9" fillId="3" borderId="29" xfId="0" applyNumberFormat="1" applyFont="1" applyFill="1" applyBorder="1" applyAlignment="1">
      <alignment vertical="center"/>
    </xf>
    <xf numFmtId="0" fontId="6" fillId="7" borderId="1" xfId="0" applyFont="1" applyFill="1" applyBorder="1"/>
    <xf numFmtId="0" fontId="6" fillId="7" borderId="0" xfId="0" applyFont="1" applyFill="1"/>
    <xf numFmtId="0" fontId="5" fillId="7" borderId="1" xfId="0" applyFont="1" applyFill="1" applyBorder="1" applyAlignment="1">
      <alignment horizontal="right"/>
    </xf>
    <xf numFmtId="0" fontId="12" fillId="0" borderId="1" xfId="0" applyFont="1" applyBorder="1" applyAlignment="1">
      <alignment horizontal="justify" vertical="center"/>
    </xf>
    <xf numFmtId="0" fontId="12" fillId="0" borderId="1" xfId="0" applyFont="1" applyBorder="1" applyAlignment="1">
      <alignment horizontal="justify" vertical="center" wrapText="1"/>
    </xf>
    <xf numFmtId="0" fontId="0" fillId="0" borderId="0" xfId="0" applyAlignment="1">
      <alignment wrapText="1"/>
    </xf>
    <xf numFmtId="0" fontId="13" fillId="0" borderId="0" xfId="0" applyFont="1"/>
    <xf numFmtId="0" fontId="13" fillId="0" borderId="0" xfId="0" applyFont="1" applyAlignment="1">
      <alignment horizontal="justify" vertical="center"/>
    </xf>
    <xf numFmtId="0" fontId="13" fillId="0" borderId="0" xfId="0" applyFont="1" applyAlignment="1">
      <alignment wrapText="1"/>
    </xf>
    <xf numFmtId="0" fontId="1" fillId="0" borderId="25" xfId="0" applyFont="1" applyBorder="1" applyAlignment="1">
      <alignment horizontal="center" vertical="center"/>
    </xf>
    <xf numFmtId="0" fontId="1" fillId="0" borderId="30" xfId="0" applyFont="1" applyFill="1" applyBorder="1" applyAlignment="1">
      <alignment horizontal="left" vertical="center" wrapText="1"/>
    </xf>
    <xf numFmtId="0" fontId="1" fillId="0" borderId="30" xfId="0" applyFont="1" applyBorder="1" applyAlignment="1">
      <alignment horizontal="center" vertical="center"/>
    </xf>
    <xf numFmtId="44" fontId="1" fillId="0" borderId="30" xfId="1" applyFont="1" applyBorder="1" applyAlignment="1">
      <alignment horizontal="center" vertical="center"/>
    </xf>
    <xf numFmtId="44" fontId="1" fillId="0" borderId="31" xfId="1" applyFont="1" applyBorder="1" applyAlignment="1">
      <alignment horizontal="center" vertical="center"/>
    </xf>
    <xf numFmtId="0" fontId="13" fillId="0" borderId="1" xfId="0" applyFont="1" applyBorder="1"/>
    <xf numFmtId="0" fontId="0" fillId="0" borderId="1" xfId="0" applyBorder="1" applyAlignment="1">
      <alignment wrapText="1"/>
    </xf>
    <xf numFmtId="0" fontId="0" fillId="0" borderId="30" xfId="0" applyBorder="1" applyAlignment="1">
      <alignment wrapText="1"/>
    </xf>
    <xf numFmtId="0" fontId="1" fillId="0" borderId="28" xfId="0" applyFont="1" applyBorder="1" applyAlignment="1">
      <alignment horizontal="center" vertical="center"/>
    </xf>
    <xf numFmtId="0" fontId="0" fillId="0" borderId="28" xfId="0" applyBorder="1" applyAlignment="1">
      <alignment wrapText="1"/>
    </xf>
    <xf numFmtId="1" fontId="1" fillId="6" borderId="32" xfId="0" applyNumberFormat="1" applyFont="1" applyFill="1" applyBorder="1" applyAlignment="1">
      <alignment horizontal="left" vertical="center" wrapText="1"/>
    </xf>
    <xf numFmtId="1" fontId="1" fillId="0" borderId="32" xfId="0" applyNumberFormat="1" applyFont="1" applyFill="1" applyBorder="1" applyAlignment="1">
      <alignment horizontal="left" vertical="center" wrapText="1"/>
    </xf>
    <xf numFmtId="0" fontId="13" fillId="0" borderId="1" xfId="0" applyFont="1" applyBorder="1" applyAlignment="1">
      <alignment wrapText="1"/>
    </xf>
    <xf numFmtId="0" fontId="15" fillId="0" borderId="1" xfId="0" applyFont="1" applyBorder="1" applyAlignment="1">
      <alignment horizontal="center" vertical="center"/>
    </xf>
    <xf numFmtId="0" fontId="17" fillId="0" borderId="1" xfId="0" applyFont="1" applyBorder="1" applyAlignment="1">
      <alignment horizontal="justify" vertical="center"/>
    </xf>
    <xf numFmtId="1" fontId="16" fillId="0" borderId="1" xfId="0" applyNumberFormat="1" applyFont="1" applyBorder="1" applyAlignment="1">
      <alignment horizontal="center" vertical="center"/>
    </xf>
    <xf numFmtId="0" fontId="7" fillId="3" borderId="15" xfId="0" applyFont="1" applyFill="1" applyBorder="1" applyAlignment="1">
      <alignment horizontal="center" vertical="center" textRotation="90"/>
    </xf>
    <xf numFmtId="0" fontId="7" fillId="3" borderId="16" xfId="0" applyFont="1" applyFill="1" applyBorder="1" applyAlignment="1">
      <alignment horizontal="center" vertical="center" textRotation="90"/>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1" fontId="5" fillId="4" borderId="8" xfId="0" applyNumberFormat="1" applyFont="1" applyFill="1" applyBorder="1" applyAlignment="1">
      <alignment horizontal="left" vertical="center" wrapText="1"/>
    </xf>
    <xf numFmtId="1" fontId="5" fillId="4" borderId="9" xfId="0" applyNumberFormat="1" applyFont="1" applyFill="1" applyBorder="1" applyAlignment="1">
      <alignment horizontal="left" vertical="center" wrapText="1"/>
    </xf>
    <xf numFmtId="44" fontId="5" fillId="4" borderId="8" xfId="0" applyNumberFormat="1" applyFont="1" applyFill="1" applyBorder="1" applyAlignment="1">
      <alignment horizontal="right" vertical="center"/>
    </xf>
    <xf numFmtId="44" fontId="5" fillId="4" borderId="10" xfId="0" applyNumberFormat="1" applyFont="1" applyFill="1" applyBorder="1" applyAlignment="1">
      <alignment horizontal="right" vertical="center"/>
    </xf>
    <xf numFmtId="44" fontId="5" fillId="4" borderId="11" xfId="0" applyNumberFormat="1" applyFont="1" applyFill="1" applyBorder="1" applyAlignment="1">
      <alignment horizontal="right" vertical="center"/>
    </xf>
    <xf numFmtId="1" fontId="5" fillId="4" borderId="26" xfId="0" applyNumberFormat="1" applyFont="1" applyFill="1" applyBorder="1" applyAlignment="1">
      <alignment horizontal="left" vertical="center" wrapText="1"/>
    </xf>
    <xf numFmtId="1" fontId="5" fillId="4" borderId="27" xfId="0" applyNumberFormat="1" applyFont="1" applyFill="1" applyBorder="1" applyAlignment="1">
      <alignment horizontal="left" vertical="center" wrapText="1"/>
    </xf>
    <xf numFmtId="44" fontId="5" fillId="4" borderId="12" xfId="0" applyNumberFormat="1" applyFont="1" applyFill="1" applyBorder="1" applyAlignment="1">
      <alignment horizontal="right" vertical="center"/>
    </xf>
    <xf numFmtId="44" fontId="5" fillId="4" borderId="13" xfId="0" applyNumberFormat="1" applyFont="1" applyFill="1" applyBorder="1" applyAlignment="1">
      <alignment horizontal="right" vertical="center"/>
    </xf>
    <xf numFmtId="44" fontId="5" fillId="4" borderId="22" xfId="0" applyNumberFormat="1" applyFont="1" applyFill="1" applyBorder="1" applyAlignment="1">
      <alignment horizontal="right" vertical="center"/>
    </xf>
    <xf numFmtId="0" fontId="5" fillId="7" borderId="1" xfId="0" applyFont="1" applyFill="1" applyBorder="1"/>
    <xf numFmtId="1" fontId="5" fillId="4" borderId="21" xfId="0" applyNumberFormat="1" applyFont="1" applyFill="1" applyBorder="1" applyAlignment="1">
      <alignment horizontal="center" vertical="center" wrapText="1"/>
    </xf>
    <xf numFmtId="1" fontId="5" fillId="4" borderId="19" xfId="0" applyNumberFormat="1" applyFont="1" applyFill="1" applyBorder="1" applyAlignment="1">
      <alignment horizontal="center" vertical="center" wrapText="1"/>
    </xf>
    <xf numFmtId="1" fontId="5" fillId="4" borderId="22" xfId="0" applyNumberFormat="1" applyFont="1" applyFill="1" applyBorder="1" applyAlignment="1">
      <alignment horizontal="center" vertical="center" wrapText="1"/>
    </xf>
    <xf numFmtId="1" fontId="5" fillId="4" borderId="23" xfId="0" applyNumberFormat="1" applyFont="1" applyFill="1" applyBorder="1" applyAlignment="1">
      <alignment horizontal="center" vertical="center" wrapText="1"/>
    </xf>
    <xf numFmtId="1" fontId="5" fillId="4" borderId="20" xfId="0" applyNumberFormat="1" applyFont="1" applyFill="1" applyBorder="1" applyAlignment="1">
      <alignment horizontal="center" vertical="center" wrapText="1"/>
    </xf>
    <xf numFmtId="1" fontId="5" fillId="4" borderId="24" xfId="0" applyNumberFormat="1" applyFont="1" applyFill="1" applyBorder="1" applyAlignment="1">
      <alignment horizontal="center" vertical="center" wrapText="1"/>
    </xf>
    <xf numFmtId="0" fontId="1" fillId="0" borderId="33" xfId="0" applyFont="1" applyBorder="1" applyAlignment="1">
      <alignment horizontal="center" vertical="center"/>
    </xf>
    <xf numFmtId="0" fontId="18" fillId="0" borderId="0" xfId="0" applyFont="1" applyAlignment="1">
      <alignment wrapText="1"/>
    </xf>
    <xf numFmtId="0" fontId="1" fillId="0" borderId="34" xfId="0" applyFont="1" applyBorder="1" applyAlignment="1">
      <alignment horizontal="left" vertical="center" wrapText="1"/>
    </xf>
    <xf numFmtId="0" fontId="1" fillId="0" borderId="35" xfId="0" applyFont="1" applyBorder="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wrapText="1"/>
    </xf>
    <xf numFmtId="0" fontId="20" fillId="0" borderId="1" xfId="0" applyFont="1" applyBorder="1" applyAlignment="1">
      <alignment horizontal="left" vertical="top" wrapText="1"/>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2"/>
  <sheetViews>
    <sheetView tabSelected="1" topLeftCell="A12" zoomScale="70" zoomScaleNormal="70" zoomScaleSheetLayoutView="55" workbookViewId="0">
      <selection activeCell="D17" sqref="D17"/>
    </sheetView>
  </sheetViews>
  <sheetFormatPr defaultRowHeight="14.5" x14ac:dyDescent="0.35"/>
  <cols>
    <col min="1" max="1" width="2.1796875" customWidth="1"/>
    <col min="2" max="2" width="9.1796875" style="35"/>
    <col min="3" max="3" width="36" style="35" customWidth="1"/>
    <col min="4" max="4" width="91" style="35" customWidth="1"/>
    <col min="5" max="5" width="14" style="35" customWidth="1"/>
    <col min="6" max="6" width="13.81640625" style="35" customWidth="1"/>
    <col min="7" max="7" width="17.90625" style="35" customWidth="1"/>
    <col min="8" max="8" width="15.1796875" style="35" customWidth="1"/>
    <col min="9" max="9" width="16.7265625" style="35" customWidth="1"/>
  </cols>
  <sheetData>
    <row r="1" spans="1:14" ht="15" thickBot="1" x14ac:dyDescent="0.4">
      <c r="A1" s="4"/>
      <c r="B1" s="16"/>
      <c r="C1" s="16"/>
      <c r="D1" s="16"/>
      <c r="E1" s="16"/>
      <c r="F1" s="17"/>
      <c r="G1" s="17"/>
      <c r="H1" s="17"/>
      <c r="I1" s="17"/>
    </row>
    <row r="2" spans="1:14" ht="18.75" customHeight="1" x14ac:dyDescent="0.35">
      <c r="A2" s="4"/>
      <c r="B2" s="86" t="s">
        <v>29</v>
      </c>
      <c r="C2" s="87"/>
      <c r="D2" s="87"/>
      <c r="E2" s="87"/>
      <c r="F2" s="87"/>
      <c r="G2" s="87"/>
      <c r="H2" s="87"/>
      <c r="I2" s="88"/>
      <c r="J2" s="4"/>
      <c r="K2" s="4"/>
      <c r="L2" s="4"/>
      <c r="M2" s="4"/>
      <c r="N2" s="4"/>
    </row>
    <row r="3" spans="1:14" ht="51" customHeight="1" thickBot="1" x14ac:dyDescent="0.4">
      <c r="A3" s="4"/>
      <c r="B3" s="89"/>
      <c r="C3" s="90"/>
      <c r="D3" s="90"/>
      <c r="E3" s="90"/>
      <c r="F3" s="90"/>
      <c r="G3" s="90"/>
      <c r="H3" s="90"/>
      <c r="I3" s="91"/>
      <c r="J3" s="4"/>
      <c r="K3" s="4"/>
      <c r="L3" s="4"/>
      <c r="M3" s="4"/>
      <c r="N3" s="4"/>
    </row>
    <row r="4" spans="1:14" ht="18" x14ac:dyDescent="0.4">
      <c r="A4" s="4"/>
      <c r="B4" s="72" t="s">
        <v>30</v>
      </c>
      <c r="C4" s="73"/>
      <c r="D4" s="73"/>
      <c r="E4" s="73"/>
      <c r="F4" s="73"/>
      <c r="G4" s="73"/>
      <c r="H4" s="73"/>
      <c r="I4" s="74"/>
      <c r="J4" s="4"/>
      <c r="K4" s="4"/>
      <c r="L4" s="4"/>
      <c r="M4" s="4"/>
      <c r="N4" s="4"/>
    </row>
    <row r="5" spans="1:14" ht="26" x14ac:dyDescent="0.35">
      <c r="A5" s="4"/>
      <c r="B5" s="18" t="s">
        <v>2</v>
      </c>
      <c r="C5" s="19" t="s">
        <v>3</v>
      </c>
      <c r="D5" s="19" t="s">
        <v>4</v>
      </c>
      <c r="E5" s="19" t="s">
        <v>0</v>
      </c>
      <c r="F5" s="19" t="s">
        <v>1</v>
      </c>
      <c r="G5" s="19" t="s">
        <v>5</v>
      </c>
      <c r="H5" s="19" t="s">
        <v>6</v>
      </c>
      <c r="I5" s="20" t="s">
        <v>33</v>
      </c>
      <c r="J5" s="4"/>
      <c r="K5" s="4"/>
      <c r="L5" s="4"/>
      <c r="M5" s="4"/>
      <c r="N5" s="4"/>
    </row>
    <row r="6" spans="1:14" ht="82" customHeight="1" x14ac:dyDescent="0.35">
      <c r="A6" s="4"/>
      <c r="B6" s="21">
        <v>1</v>
      </c>
      <c r="C6" s="51" t="s">
        <v>31</v>
      </c>
      <c r="D6" s="2" t="s">
        <v>55</v>
      </c>
      <c r="E6" s="7">
        <v>8</v>
      </c>
      <c r="F6" s="7" t="s">
        <v>15</v>
      </c>
      <c r="G6" s="7"/>
      <c r="H6" s="22">
        <v>0</v>
      </c>
      <c r="I6" s="23">
        <f>H6*E6</f>
        <v>0</v>
      </c>
      <c r="J6" s="4"/>
      <c r="K6" s="4"/>
      <c r="L6" s="4"/>
      <c r="M6" s="4"/>
      <c r="N6" s="4"/>
    </row>
    <row r="7" spans="1:14" ht="93" customHeight="1" x14ac:dyDescent="0.35">
      <c r="A7" s="4"/>
      <c r="B7" s="21">
        <v>2</v>
      </c>
      <c r="C7" s="59" t="s">
        <v>28</v>
      </c>
      <c r="D7" s="1" t="s">
        <v>56</v>
      </c>
      <c r="E7" s="7">
        <v>1</v>
      </c>
      <c r="F7" s="7" t="s">
        <v>16</v>
      </c>
      <c r="G7" s="7"/>
      <c r="H7" s="22">
        <v>0</v>
      </c>
      <c r="I7" s="23">
        <f t="shared" ref="I7" si="0">H7*E7</f>
        <v>0</v>
      </c>
      <c r="J7" s="4"/>
      <c r="K7" s="4"/>
      <c r="L7" s="4"/>
      <c r="M7" s="4"/>
      <c r="N7" s="4"/>
    </row>
    <row r="8" spans="1:14" ht="49.5" customHeight="1" x14ac:dyDescent="0.35">
      <c r="A8" s="4"/>
      <c r="B8" s="21">
        <v>3</v>
      </c>
      <c r="C8" s="51" t="s">
        <v>32</v>
      </c>
      <c r="D8" s="1" t="s">
        <v>57</v>
      </c>
      <c r="E8" s="7">
        <v>16</v>
      </c>
      <c r="F8" s="7" t="s">
        <v>15</v>
      </c>
      <c r="G8" s="7"/>
      <c r="H8" s="22">
        <v>0</v>
      </c>
      <c r="I8" s="23">
        <f t="shared" ref="I8" si="1">H8*E8</f>
        <v>0</v>
      </c>
      <c r="J8" s="4"/>
      <c r="K8" s="4"/>
      <c r="L8" s="4"/>
      <c r="M8" s="4"/>
      <c r="N8" s="4"/>
    </row>
    <row r="9" spans="1:14" ht="4.5" hidden="1" customHeight="1" x14ac:dyDescent="0.35">
      <c r="A9" s="4"/>
      <c r="B9" s="21"/>
      <c r="C9" s="6"/>
      <c r="D9" s="1"/>
      <c r="E9" s="7"/>
      <c r="F9" s="7"/>
      <c r="G9" s="7"/>
      <c r="H9" s="22"/>
      <c r="I9" s="23"/>
      <c r="J9" s="4"/>
      <c r="K9" s="4"/>
      <c r="L9" s="4"/>
      <c r="M9" s="4"/>
      <c r="N9" s="4"/>
    </row>
    <row r="10" spans="1:14" ht="31.5" hidden="1" customHeight="1" x14ac:dyDescent="0.35">
      <c r="A10" s="4"/>
      <c r="B10" s="21"/>
      <c r="C10" s="6"/>
      <c r="D10" s="1"/>
      <c r="E10" s="7"/>
      <c r="F10" s="7"/>
      <c r="G10" s="7"/>
      <c r="H10" s="22"/>
      <c r="I10" s="23"/>
      <c r="J10" s="4"/>
      <c r="K10" s="4"/>
      <c r="L10" s="4"/>
      <c r="M10" s="4"/>
      <c r="N10" s="4"/>
    </row>
    <row r="11" spans="1:14" s="9" customFormat="1" ht="67" hidden="1" customHeight="1" x14ac:dyDescent="0.35">
      <c r="A11" s="15"/>
      <c r="B11" s="21"/>
      <c r="C11" s="6"/>
      <c r="D11" s="2"/>
      <c r="E11" s="11"/>
      <c r="F11" s="11"/>
      <c r="G11" s="11"/>
      <c r="H11" s="25"/>
      <c r="I11" s="26"/>
      <c r="J11" s="15"/>
      <c r="K11" s="15"/>
      <c r="L11" s="15"/>
      <c r="M11" s="15"/>
      <c r="N11" s="15"/>
    </row>
    <row r="12" spans="1:14" ht="30.5" customHeight="1" thickBot="1" x14ac:dyDescent="0.4">
      <c r="A12" s="4"/>
      <c r="B12" s="30"/>
      <c r="C12" s="75" t="s">
        <v>34</v>
      </c>
      <c r="D12" s="76"/>
      <c r="E12" s="77">
        <f>SUM(I6:I11)</f>
        <v>0</v>
      </c>
      <c r="F12" s="78"/>
      <c r="G12" s="78"/>
      <c r="H12" s="78"/>
      <c r="I12" s="79"/>
      <c r="J12" s="4"/>
      <c r="K12" s="4"/>
      <c r="L12" s="4"/>
      <c r="M12" s="4"/>
      <c r="N12" s="4"/>
    </row>
    <row r="13" spans="1:14" ht="15" thickBot="1" x14ac:dyDescent="0.4">
      <c r="A13" s="4"/>
      <c r="B13" s="31"/>
      <c r="C13" s="3"/>
      <c r="D13" s="3"/>
      <c r="E13" s="31"/>
      <c r="F13" s="32"/>
      <c r="G13" s="32"/>
      <c r="H13" s="32"/>
      <c r="I13" s="33"/>
      <c r="J13" s="4"/>
      <c r="K13" s="4"/>
      <c r="L13" s="4"/>
      <c r="M13" s="4"/>
      <c r="N13" s="4"/>
    </row>
    <row r="14" spans="1:14" ht="18" x14ac:dyDescent="0.4">
      <c r="A14" s="4"/>
      <c r="B14" s="72" t="s">
        <v>35</v>
      </c>
      <c r="C14" s="73"/>
      <c r="D14" s="73"/>
      <c r="E14" s="73"/>
      <c r="F14" s="73"/>
      <c r="G14" s="73"/>
      <c r="H14" s="73"/>
      <c r="I14" s="74"/>
      <c r="J14" s="4"/>
      <c r="K14" s="4"/>
      <c r="L14" s="4"/>
      <c r="M14" s="4"/>
      <c r="N14" s="4"/>
    </row>
    <row r="15" spans="1:14" ht="26" x14ac:dyDescent="0.35">
      <c r="A15" s="4"/>
      <c r="B15" s="18" t="s">
        <v>2</v>
      </c>
      <c r="C15" s="19" t="s">
        <v>3</v>
      </c>
      <c r="D15" s="19" t="s">
        <v>4</v>
      </c>
      <c r="E15" s="19" t="s">
        <v>0</v>
      </c>
      <c r="F15" s="19" t="s">
        <v>1</v>
      </c>
      <c r="G15" s="19" t="s">
        <v>5</v>
      </c>
      <c r="H15" s="19" t="s">
        <v>6</v>
      </c>
      <c r="I15" s="20" t="s">
        <v>33</v>
      </c>
      <c r="J15" s="4"/>
      <c r="K15" s="4"/>
      <c r="L15" s="4"/>
      <c r="M15" s="4"/>
      <c r="N15" s="4"/>
    </row>
    <row r="16" spans="1:14" ht="101.5" customHeight="1" x14ac:dyDescent="0.35">
      <c r="A16" s="4"/>
      <c r="B16" s="54">
        <v>1</v>
      </c>
      <c r="C16" s="52" t="s">
        <v>36</v>
      </c>
      <c r="D16" s="55" t="s">
        <v>58</v>
      </c>
      <c r="E16" s="7">
        <v>1</v>
      </c>
      <c r="F16" s="7" t="s">
        <v>16</v>
      </c>
      <c r="G16" s="7"/>
      <c r="H16" s="22">
        <v>0</v>
      </c>
      <c r="I16" s="23">
        <f>H16*E16</f>
        <v>0</v>
      </c>
      <c r="J16" s="4"/>
      <c r="K16" s="4"/>
      <c r="L16" s="4"/>
      <c r="M16" s="4"/>
      <c r="N16" s="4"/>
    </row>
    <row r="17" spans="1:14" ht="252.5" customHeight="1" x14ac:dyDescent="0.35">
      <c r="A17" s="4"/>
      <c r="B17" s="96">
        <v>2</v>
      </c>
      <c r="C17" s="97" t="s">
        <v>37</v>
      </c>
      <c r="D17" s="98" t="s">
        <v>74</v>
      </c>
      <c r="E17" s="92">
        <v>6</v>
      </c>
      <c r="F17" s="92" t="s">
        <v>15</v>
      </c>
      <c r="G17" s="7"/>
      <c r="H17" s="22">
        <v>0</v>
      </c>
      <c r="I17" s="23">
        <f t="shared" ref="I17:I21" si="2">H17*E17</f>
        <v>0</v>
      </c>
      <c r="J17" s="4"/>
      <c r="K17" s="4"/>
      <c r="L17" s="4"/>
      <c r="M17" s="4"/>
      <c r="N17" s="4"/>
    </row>
    <row r="18" spans="1:14" ht="409.5" customHeight="1" x14ac:dyDescent="0.35">
      <c r="A18" s="4"/>
      <c r="B18" s="95">
        <v>3</v>
      </c>
      <c r="C18" s="66" t="s">
        <v>59</v>
      </c>
      <c r="D18" s="93" t="s">
        <v>60</v>
      </c>
      <c r="E18" s="94"/>
      <c r="F18"/>
      <c r="G18" s="7"/>
      <c r="H18" s="22"/>
      <c r="I18" s="23"/>
      <c r="J18" s="4"/>
      <c r="K18" s="4"/>
      <c r="L18" s="4"/>
      <c r="M18" s="4"/>
      <c r="N18" s="4"/>
    </row>
    <row r="19" spans="1:14" ht="108.5" customHeight="1" x14ac:dyDescent="0.35">
      <c r="A19" s="4"/>
      <c r="B19" s="21">
        <v>3</v>
      </c>
      <c r="C19" s="53" t="s">
        <v>38</v>
      </c>
      <c r="D19" s="1" t="s">
        <v>61</v>
      </c>
      <c r="E19" s="67">
        <v>1</v>
      </c>
      <c r="F19" s="7" t="s">
        <v>15</v>
      </c>
      <c r="G19" s="7"/>
      <c r="H19" s="22">
        <v>0</v>
      </c>
      <c r="I19" s="23">
        <f t="shared" si="2"/>
        <v>0</v>
      </c>
      <c r="J19" s="4"/>
      <c r="K19" s="4"/>
      <c r="L19" s="4"/>
      <c r="M19" s="4"/>
      <c r="N19" s="4"/>
    </row>
    <row r="20" spans="1:14" ht="201.5" customHeight="1" x14ac:dyDescent="0.35">
      <c r="A20" s="4"/>
      <c r="B20" s="21">
        <v>4</v>
      </c>
      <c r="C20" s="51" t="s">
        <v>39</v>
      </c>
      <c r="D20" s="1" t="s">
        <v>62</v>
      </c>
      <c r="E20" s="7">
        <v>8</v>
      </c>
      <c r="F20" s="7" t="s">
        <v>40</v>
      </c>
      <c r="G20" s="7"/>
      <c r="H20" s="22">
        <v>0</v>
      </c>
      <c r="I20" s="23">
        <f t="shared" si="2"/>
        <v>0</v>
      </c>
      <c r="J20" s="4"/>
      <c r="K20" s="4"/>
      <c r="L20" s="4"/>
      <c r="M20" s="4"/>
      <c r="N20" s="4"/>
    </row>
    <row r="21" spans="1:14" ht="158" customHeight="1" x14ac:dyDescent="0.35">
      <c r="A21" s="4"/>
      <c r="B21" s="54">
        <v>5</v>
      </c>
      <c r="C21" s="51" t="s">
        <v>41</v>
      </c>
      <c r="D21" s="55" t="s">
        <v>63</v>
      </c>
      <c r="E21" s="56">
        <v>18</v>
      </c>
      <c r="F21" s="56" t="s">
        <v>15</v>
      </c>
      <c r="G21" s="56"/>
      <c r="H21" s="57">
        <v>0</v>
      </c>
      <c r="I21" s="58">
        <f t="shared" si="2"/>
        <v>0</v>
      </c>
      <c r="J21" s="4"/>
      <c r="K21" s="4"/>
      <c r="L21" s="4"/>
      <c r="M21" s="4"/>
      <c r="N21" s="4"/>
    </row>
    <row r="22" spans="1:14" ht="149" customHeight="1" x14ac:dyDescent="0.35">
      <c r="A22" s="4"/>
      <c r="B22" s="7">
        <v>6</v>
      </c>
      <c r="C22" s="59" t="s">
        <v>42</v>
      </c>
      <c r="D22" s="60" t="s">
        <v>64</v>
      </c>
      <c r="E22" s="7">
        <v>1</v>
      </c>
      <c r="F22" s="7" t="s">
        <v>16</v>
      </c>
      <c r="G22" s="7"/>
      <c r="H22" s="22">
        <v>0</v>
      </c>
      <c r="I22" s="22">
        <f>H22*E22</f>
        <v>0</v>
      </c>
      <c r="J22" s="4"/>
      <c r="K22" s="4"/>
      <c r="L22" s="4"/>
      <c r="M22" s="4"/>
      <c r="N22" s="4"/>
    </row>
    <row r="23" spans="1:14" ht="338" customHeight="1" x14ac:dyDescent="0.35">
      <c r="A23" s="4"/>
      <c r="B23" s="7">
        <v>7</v>
      </c>
      <c r="C23" s="53" t="s">
        <v>44</v>
      </c>
      <c r="D23" s="60" t="s">
        <v>65</v>
      </c>
      <c r="E23" s="7">
        <v>6</v>
      </c>
      <c r="F23" s="7" t="s">
        <v>15</v>
      </c>
      <c r="G23" s="7"/>
      <c r="H23" s="22"/>
      <c r="I23" s="22"/>
      <c r="J23" s="4"/>
      <c r="K23" s="4"/>
      <c r="L23" s="4"/>
      <c r="M23" s="4"/>
      <c r="N23" s="4"/>
    </row>
    <row r="24" spans="1:14" ht="149" customHeight="1" x14ac:dyDescent="0.35">
      <c r="A24" s="4"/>
      <c r="B24" s="56">
        <v>8</v>
      </c>
      <c r="C24" s="51" t="s">
        <v>45</v>
      </c>
      <c r="D24" s="61" t="s">
        <v>67</v>
      </c>
      <c r="E24" s="56">
        <v>1</v>
      </c>
      <c r="F24" s="56" t="s">
        <v>15</v>
      </c>
      <c r="G24" s="56"/>
      <c r="H24" s="57"/>
      <c r="I24" s="57"/>
      <c r="J24" s="4"/>
      <c r="K24" s="4"/>
      <c r="L24" s="4"/>
      <c r="M24" s="4"/>
      <c r="N24" s="4"/>
    </row>
    <row r="25" spans="1:14" ht="149" customHeight="1" x14ac:dyDescent="0.35">
      <c r="A25" s="4"/>
      <c r="B25" s="7">
        <v>9</v>
      </c>
      <c r="C25" s="51" t="s">
        <v>46</v>
      </c>
      <c r="D25" s="60" t="s">
        <v>62</v>
      </c>
      <c r="E25" s="56">
        <v>10</v>
      </c>
      <c r="F25" s="56" t="s">
        <v>15</v>
      </c>
      <c r="G25" s="56"/>
      <c r="H25" s="57"/>
      <c r="I25" s="57"/>
      <c r="J25" s="4"/>
      <c r="K25" s="4"/>
      <c r="L25" s="4"/>
      <c r="M25" s="4"/>
      <c r="N25" s="4"/>
    </row>
    <row r="26" spans="1:14" ht="149" customHeight="1" x14ac:dyDescent="0.35">
      <c r="A26" s="4"/>
      <c r="B26" s="7">
        <v>10</v>
      </c>
      <c r="C26" s="53" t="s">
        <v>47</v>
      </c>
      <c r="D26" s="60" t="s">
        <v>63</v>
      </c>
      <c r="E26" s="56">
        <v>20</v>
      </c>
      <c r="F26" s="56" t="s">
        <v>15</v>
      </c>
      <c r="G26" s="56"/>
      <c r="H26" s="57"/>
      <c r="I26" s="57"/>
      <c r="J26" s="4"/>
      <c r="K26" s="4"/>
      <c r="L26" s="4"/>
      <c r="M26" s="4"/>
      <c r="N26" s="4"/>
    </row>
    <row r="27" spans="1:14" ht="351" customHeight="1" x14ac:dyDescent="0.35">
      <c r="A27" s="4"/>
      <c r="B27" s="62">
        <v>11</v>
      </c>
      <c r="C27" s="53" t="s">
        <v>48</v>
      </c>
      <c r="D27" s="63" t="s">
        <v>66</v>
      </c>
      <c r="E27" s="7">
        <v>1</v>
      </c>
      <c r="F27" s="7" t="s">
        <v>16</v>
      </c>
      <c r="G27" s="7"/>
      <c r="H27" s="22"/>
      <c r="I27" s="22"/>
      <c r="J27" s="4"/>
      <c r="K27" s="4"/>
      <c r="L27" s="4"/>
      <c r="M27" s="4"/>
      <c r="N27" s="4"/>
    </row>
    <row r="28" spans="1:14" ht="18.5" thickBot="1" x14ac:dyDescent="0.4">
      <c r="A28" s="4"/>
      <c r="B28" s="30"/>
      <c r="C28" s="75" t="s">
        <v>43</v>
      </c>
      <c r="D28" s="76"/>
      <c r="E28" s="77">
        <f>SUM(I16:I22)</f>
        <v>0</v>
      </c>
      <c r="F28" s="78"/>
      <c r="G28" s="78"/>
      <c r="H28" s="78"/>
      <c r="I28" s="79"/>
      <c r="J28" s="4"/>
      <c r="K28" s="4"/>
      <c r="L28" s="4"/>
      <c r="M28" s="4"/>
      <c r="N28" s="4"/>
    </row>
    <row r="29" spans="1:14" ht="15" thickBot="1" x14ac:dyDescent="0.4">
      <c r="A29" s="4"/>
      <c r="B29" s="31"/>
      <c r="C29" s="34"/>
      <c r="D29" s="34"/>
      <c r="E29" s="31"/>
      <c r="F29" s="32"/>
      <c r="G29" s="32"/>
      <c r="H29" s="32"/>
      <c r="I29" s="32"/>
      <c r="J29" s="4"/>
      <c r="K29" s="4"/>
      <c r="L29" s="4"/>
      <c r="M29" s="4"/>
      <c r="N29" s="4"/>
    </row>
    <row r="30" spans="1:14" ht="18" x14ac:dyDescent="0.4">
      <c r="A30" s="4"/>
      <c r="B30" s="72" t="s">
        <v>49</v>
      </c>
      <c r="C30" s="73"/>
      <c r="D30" s="73"/>
      <c r="E30" s="73"/>
      <c r="F30" s="73"/>
      <c r="G30" s="73"/>
      <c r="H30" s="73"/>
      <c r="I30" s="74"/>
      <c r="J30" s="4"/>
      <c r="K30" s="4"/>
      <c r="L30" s="4"/>
      <c r="M30" s="4"/>
      <c r="N30" s="4"/>
    </row>
    <row r="31" spans="1:14" ht="26" x14ac:dyDescent="0.35">
      <c r="A31" s="4"/>
      <c r="B31" s="18" t="s">
        <v>2</v>
      </c>
      <c r="C31" s="19" t="s">
        <v>3</v>
      </c>
      <c r="D31" s="19" t="s">
        <v>4</v>
      </c>
      <c r="E31" s="19" t="s">
        <v>0</v>
      </c>
      <c r="F31" s="19" t="s">
        <v>1</v>
      </c>
      <c r="G31" s="19" t="s">
        <v>5</v>
      </c>
      <c r="H31" s="19" t="s">
        <v>6</v>
      </c>
      <c r="I31" s="20" t="s">
        <v>33</v>
      </c>
      <c r="J31" s="4"/>
      <c r="K31" s="4"/>
      <c r="L31" s="4"/>
      <c r="M31" s="4"/>
      <c r="N31" s="4"/>
    </row>
    <row r="32" spans="1:14" ht="127.5" customHeight="1" x14ac:dyDescent="0.35">
      <c r="A32" s="4"/>
      <c r="B32" s="7">
        <v>1</v>
      </c>
      <c r="C32" s="51" t="s">
        <v>28</v>
      </c>
      <c r="D32" s="2" t="s">
        <v>68</v>
      </c>
      <c r="E32" s="8">
        <v>1</v>
      </c>
      <c r="F32" s="7" t="s">
        <v>16</v>
      </c>
      <c r="G32" s="7"/>
      <c r="H32" s="22">
        <v>0</v>
      </c>
      <c r="I32" s="23">
        <f t="shared" ref="I32:I39" si="3">H32*E32</f>
        <v>0</v>
      </c>
      <c r="J32" s="4"/>
      <c r="K32" s="4"/>
      <c r="L32" s="4"/>
      <c r="M32" s="4"/>
      <c r="N32" s="4"/>
    </row>
    <row r="33" spans="1:14" ht="200.5" customHeight="1" x14ac:dyDescent="0.35">
      <c r="A33" s="4"/>
      <c r="B33" s="7">
        <v>2</v>
      </c>
      <c r="C33" s="66" t="s">
        <v>50</v>
      </c>
      <c r="D33" s="2" t="s">
        <v>69</v>
      </c>
      <c r="E33" s="8">
        <v>4</v>
      </c>
      <c r="F33" s="7" t="s">
        <v>15</v>
      </c>
      <c r="G33" s="7"/>
      <c r="H33" s="22">
        <v>0</v>
      </c>
      <c r="I33" s="23">
        <f t="shared" ref="I33:I35" si="4">H33*E33</f>
        <v>0</v>
      </c>
      <c r="J33" s="4"/>
      <c r="K33" s="4"/>
      <c r="L33" s="4"/>
      <c r="M33" s="4"/>
      <c r="N33" s="4"/>
    </row>
    <row r="34" spans="1:14" ht="256.5" customHeight="1" x14ac:dyDescent="0.35">
      <c r="A34" s="4"/>
      <c r="B34" s="7">
        <v>3</v>
      </c>
      <c r="C34" s="53" t="s">
        <v>51</v>
      </c>
      <c r="D34" s="48" t="s">
        <v>70</v>
      </c>
      <c r="E34" s="8">
        <v>4</v>
      </c>
      <c r="F34" s="7" t="s">
        <v>15</v>
      </c>
      <c r="G34" s="7"/>
      <c r="H34" s="22">
        <v>0</v>
      </c>
      <c r="I34" s="23">
        <f t="shared" si="4"/>
        <v>0</v>
      </c>
      <c r="J34" s="4"/>
      <c r="K34" s="4"/>
      <c r="L34" s="4"/>
      <c r="M34" s="4"/>
      <c r="N34" s="4"/>
    </row>
    <row r="35" spans="1:14" ht="101" customHeight="1" x14ac:dyDescent="0.35">
      <c r="A35" s="4"/>
      <c r="B35" s="7">
        <v>4</v>
      </c>
      <c r="C35" s="59" t="s">
        <v>26</v>
      </c>
      <c r="D35" s="68" t="s">
        <v>71</v>
      </c>
      <c r="E35" s="69">
        <v>2</v>
      </c>
      <c r="F35" s="7" t="s">
        <v>15</v>
      </c>
      <c r="G35" s="7"/>
      <c r="H35" s="22">
        <v>0</v>
      </c>
      <c r="I35" s="23">
        <f t="shared" si="4"/>
        <v>0</v>
      </c>
      <c r="J35" s="4"/>
      <c r="K35" s="4"/>
      <c r="L35" s="4"/>
      <c r="M35" s="4"/>
      <c r="N35" s="4"/>
    </row>
    <row r="36" spans="1:14" ht="133.5" customHeight="1" x14ac:dyDescent="0.35">
      <c r="A36" s="4"/>
      <c r="B36" s="7">
        <v>5</v>
      </c>
      <c r="C36" s="53" t="s">
        <v>52</v>
      </c>
      <c r="D36" s="49" t="s">
        <v>72</v>
      </c>
      <c r="E36" s="8">
        <v>16</v>
      </c>
      <c r="F36" s="7" t="s">
        <v>15</v>
      </c>
      <c r="G36" s="7"/>
      <c r="H36" s="22">
        <v>0</v>
      </c>
      <c r="I36" s="23">
        <f t="shared" si="3"/>
        <v>0</v>
      </c>
      <c r="J36" s="4"/>
      <c r="K36" s="4"/>
      <c r="L36" s="4"/>
      <c r="M36" s="4"/>
      <c r="N36" s="4"/>
    </row>
    <row r="37" spans="1:14" ht="2.5" customHeight="1" x14ac:dyDescent="0.35">
      <c r="A37" s="4"/>
      <c r="B37" s="7"/>
      <c r="C37" s="6"/>
      <c r="D37" s="49"/>
      <c r="E37" s="8"/>
      <c r="F37" s="7"/>
      <c r="G37" s="7"/>
      <c r="H37" s="22"/>
      <c r="I37" s="23"/>
      <c r="J37" s="4"/>
      <c r="K37" s="4"/>
      <c r="L37" s="4"/>
      <c r="M37" s="4"/>
      <c r="N37" s="4"/>
    </row>
    <row r="38" spans="1:14" ht="0.5" customHeight="1" x14ac:dyDescent="0.35">
      <c r="A38" s="4"/>
      <c r="B38" s="7"/>
      <c r="C38" s="5"/>
      <c r="D38" s="49"/>
      <c r="E38" s="8"/>
      <c r="F38" s="7"/>
      <c r="G38" s="7"/>
      <c r="H38" s="22"/>
      <c r="I38" s="23"/>
      <c r="J38" s="4"/>
      <c r="K38" s="4"/>
      <c r="L38" s="4"/>
      <c r="M38" s="4"/>
      <c r="N38" s="4"/>
    </row>
    <row r="39" spans="1:14" s="9" customFormat="1" ht="4.5" hidden="1" customHeight="1" x14ac:dyDescent="0.35">
      <c r="A39" s="15"/>
      <c r="B39" s="11"/>
      <c r="C39" s="5"/>
      <c r="D39" s="1"/>
      <c r="E39" s="10"/>
      <c r="F39" s="11"/>
      <c r="G39" s="11"/>
      <c r="H39" s="25">
        <v>0</v>
      </c>
      <c r="I39" s="26">
        <f t="shared" si="3"/>
        <v>0</v>
      </c>
      <c r="J39" s="15"/>
      <c r="K39" s="15"/>
      <c r="L39" s="15"/>
      <c r="M39" s="15"/>
      <c r="N39" s="15"/>
    </row>
    <row r="40" spans="1:14" ht="33.5" customHeight="1" thickBot="1" x14ac:dyDescent="0.4">
      <c r="A40" s="4"/>
      <c r="B40" s="30"/>
      <c r="C40" s="75" t="s">
        <v>43</v>
      </c>
      <c r="D40" s="76"/>
      <c r="E40" s="77">
        <f>SUM(I32:I39)</f>
        <v>0</v>
      </c>
      <c r="F40" s="78"/>
      <c r="G40" s="78"/>
      <c r="H40" s="78"/>
      <c r="I40" s="79"/>
      <c r="J40" s="4"/>
      <c r="K40" s="4"/>
      <c r="L40" s="4"/>
      <c r="M40" s="4"/>
      <c r="N40" s="4"/>
    </row>
    <row r="41" spans="1:14" ht="15" thickBot="1" x14ac:dyDescent="0.4">
      <c r="A41" s="4"/>
      <c r="B41" s="32"/>
      <c r="C41" s="32"/>
      <c r="D41" s="32"/>
      <c r="E41" s="32"/>
      <c r="F41" s="32"/>
      <c r="G41" s="32"/>
      <c r="H41" s="32"/>
      <c r="I41" s="32"/>
      <c r="J41" s="4"/>
      <c r="K41" s="4"/>
      <c r="L41" s="4"/>
      <c r="M41" s="4"/>
      <c r="N41" s="4"/>
    </row>
    <row r="42" spans="1:14" ht="18" x14ac:dyDescent="0.4">
      <c r="A42" s="4"/>
      <c r="B42" s="72" t="s">
        <v>53</v>
      </c>
      <c r="C42" s="73"/>
      <c r="D42" s="73"/>
      <c r="E42" s="73"/>
      <c r="F42" s="73"/>
      <c r="G42" s="73"/>
      <c r="H42" s="73"/>
      <c r="I42" s="74"/>
      <c r="J42" s="4"/>
      <c r="K42" s="4"/>
      <c r="L42" s="4"/>
      <c r="M42" s="4"/>
      <c r="N42" s="4"/>
    </row>
    <row r="43" spans="1:14" ht="26" x14ac:dyDescent="0.35">
      <c r="A43" s="4"/>
      <c r="B43" s="18" t="s">
        <v>2</v>
      </c>
      <c r="C43" s="19" t="s">
        <v>3</v>
      </c>
      <c r="D43" s="19" t="s">
        <v>4</v>
      </c>
      <c r="E43" s="19" t="s">
        <v>0</v>
      </c>
      <c r="F43" s="19" t="s">
        <v>1</v>
      </c>
      <c r="G43" s="19" t="s">
        <v>5</v>
      </c>
      <c r="H43" s="19" t="s">
        <v>6</v>
      </c>
      <c r="I43" s="20" t="s">
        <v>33</v>
      </c>
      <c r="J43" s="4"/>
      <c r="K43" s="4"/>
      <c r="L43" s="4"/>
      <c r="M43" s="4"/>
      <c r="N43" s="4"/>
    </row>
    <row r="44" spans="1:14" s="12" customFormat="1" ht="107" customHeight="1" x14ac:dyDescent="0.35">
      <c r="B44" s="27">
        <v>1</v>
      </c>
      <c r="C44" s="59" t="s">
        <v>54</v>
      </c>
      <c r="D44" s="64" t="s">
        <v>73</v>
      </c>
      <c r="E44" s="13">
        <v>16</v>
      </c>
      <c r="F44" s="14" t="s">
        <v>15</v>
      </c>
      <c r="G44" s="14"/>
      <c r="H44" s="28">
        <v>0</v>
      </c>
      <c r="I44" s="29">
        <f>H44*E44</f>
        <v>0</v>
      </c>
    </row>
    <row r="45" spans="1:14" ht="92" customHeight="1" x14ac:dyDescent="0.35">
      <c r="B45" s="21">
        <v>2</v>
      </c>
      <c r="C45" s="59" t="s">
        <v>27</v>
      </c>
      <c r="D45" s="65" t="s">
        <v>57</v>
      </c>
      <c r="E45" s="8">
        <v>16</v>
      </c>
      <c r="F45" s="7" t="s">
        <v>15</v>
      </c>
      <c r="G45" s="7"/>
      <c r="H45" s="22">
        <v>0</v>
      </c>
      <c r="I45" s="23">
        <f t="shared" ref="I45:I47" si="5">H45*E45</f>
        <v>0</v>
      </c>
    </row>
    <row r="46" spans="1:14" ht="188.5" customHeight="1" x14ac:dyDescent="0.35">
      <c r="B46" s="21">
        <v>3</v>
      </c>
      <c r="C46" s="59" t="s">
        <v>28</v>
      </c>
      <c r="D46" s="50" t="s">
        <v>56</v>
      </c>
      <c r="E46" s="8">
        <v>1</v>
      </c>
      <c r="F46" s="7" t="s">
        <v>16</v>
      </c>
      <c r="G46" s="7"/>
      <c r="H46" s="22">
        <v>0</v>
      </c>
      <c r="I46" s="23">
        <f t="shared" si="5"/>
        <v>0</v>
      </c>
    </row>
    <row r="47" spans="1:14" s="9" customFormat="1" ht="1" customHeight="1" x14ac:dyDescent="0.35">
      <c r="B47" s="24">
        <v>4</v>
      </c>
      <c r="C47" s="6"/>
      <c r="D47" s="2"/>
      <c r="E47" s="10"/>
      <c r="F47" s="11"/>
      <c r="G47" s="11"/>
      <c r="H47" s="25">
        <v>0</v>
      </c>
      <c r="I47" s="26">
        <f t="shared" si="5"/>
        <v>0</v>
      </c>
    </row>
    <row r="48" spans="1:14" ht="1" customHeight="1" x14ac:dyDescent="0.35">
      <c r="B48" s="21">
        <v>5</v>
      </c>
      <c r="C48" s="6"/>
      <c r="D48" s="2"/>
      <c r="E48" s="8"/>
      <c r="F48" s="7"/>
      <c r="G48" s="7"/>
      <c r="H48" s="22">
        <v>0</v>
      </c>
      <c r="I48" s="23">
        <f>H48*E48</f>
        <v>0</v>
      </c>
    </row>
    <row r="49" spans="1:14" ht="1.5" customHeight="1" x14ac:dyDescent="0.35">
      <c r="A49" s="4"/>
      <c r="B49" s="21">
        <v>6</v>
      </c>
      <c r="C49" s="6"/>
      <c r="D49" s="2"/>
      <c r="E49" s="8"/>
      <c r="F49" s="7"/>
      <c r="G49" s="7"/>
      <c r="H49" s="22">
        <v>0</v>
      </c>
      <c r="I49" s="23">
        <f t="shared" ref="I49" si="6">H49*E49</f>
        <v>0</v>
      </c>
      <c r="J49" s="4"/>
      <c r="K49" s="4"/>
      <c r="L49" s="4"/>
      <c r="M49" s="4"/>
      <c r="N49" s="4"/>
    </row>
    <row r="50" spans="1:14" ht="41.5" customHeight="1" thickBot="1" x14ac:dyDescent="0.4">
      <c r="B50" s="30"/>
      <c r="C50" s="75" t="s">
        <v>43</v>
      </c>
      <c r="D50" s="76"/>
      <c r="E50" s="77">
        <f>SUM(I49:I49)</f>
        <v>0</v>
      </c>
      <c r="F50" s="78"/>
      <c r="G50" s="78"/>
      <c r="H50" s="78"/>
      <c r="I50" s="79"/>
    </row>
    <row r="51" spans="1:14" ht="15" thickBot="1" x14ac:dyDescent="0.4">
      <c r="B51" s="32"/>
      <c r="C51" s="32"/>
      <c r="D51" s="32"/>
      <c r="E51" s="32"/>
      <c r="F51" s="32"/>
      <c r="G51" s="32"/>
      <c r="H51" s="32"/>
      <c r="I51" s="32"/>
    </row>
    <row r="52" spans="1:14" ht="23.65" customHeight="1" thickBot="1" x14ac:dyDescent="0.4">
      <c r="B52" s="42"/>
      <c r="C52" s="80" t="s">
        <v>23</v>
      </c>
      <c r="D52" s="81"/>
      <c r="E52" s="82">
        <f>ROUND(SUM(E40,E50,E28,E12),2)</f>
        <v>0</v>
      </c>
      <c r="F52" s="83"/>
      <c r="G52" s="83"/>
      <c r="H52" s="83"/>
      <c r="I52" s="84"/>
    </row>
    <row r="53" spans="1:14" ht="21.9" customHeight="1" x14ac:dyDescent="0.4">
      <c r="B53" s="45"/>
      <c r="C53" s="85" t="s">
        <v>24</v>
      </c>
      <c r="D53" s="85"/>
      <c r="E53" s="46"/>
      <c r="F53" s="46"/>
      <c r="G53" s="46"/>
      <c r="H53" s="46"/>
      <c r="I53" s="47" t="s">
        <v>25</v>
      </c>
    </row>
    <row r="54" spans="1:14" ht="25.25" customHeight="1" x14ac:dyDescent="0.4">
      <c r="B54" s="45"/>
      <c r="C54" s="85" t="s">
        <v>22</v>
      </c>
      <c r="D54" s="85"/>
      <c r="E54" s="46"/>
      <c r="F54" s="46"/>
      <c r="G54" s="46"/>
      <c r="H54" s="46"/>
      <c r="I54" s="47" t="s">
        <v>25</v>
      </c>
    </row>
    <row r="55" spans="1:14" ht="16.5" x14ac:dyDescent="0.35">
      <c r="B55" s="70" t="s">
        <v>7</v>
      </c>
      <c r="C55" s="43" t="s">
        <v>7</v>
      </c>
      <c r="D55" s="44"/>
      <c r="F55" s="40" t="s">
        <v>17</v>
      </c>
      <c r="G55" s="40" t="s">
        <v>18</v>
      </c>
      <c r="H55" s="40"/>
      <c r="I55" s="40"/>
    </row>
    <row r="56" spans="1:14" ht="16.5" x14ac:dyDescent="0.35">
      <c r="B56" s="70"/>
      <c r="C56" s="36" t="s">
        <v>8</v>
      </c>
      <c r="D56" s="37"/>
      <c r="F56" s="40"/>
      <c r="G56" s="40"/>
      <c r="H56" s="40"/>
      <c r="I56" s="40"/>
    </row>
    <row r="57" spans="1:14" ht="16.5" x14ac:dyDescent="0.35">
      <c r="B57" s="70"/>
      <c r="C57" s="36" t="s">
        <v>9</v>
      </c>
      <c r="D57" s="37"/>
      <c r="F57" s="40"/>
      <c r="G57" s="40"/>
      <c r="H57" s="40"/>
      <c r="I57" s="40"/>
    </row>
    <row r="58" spans="1:14" ht="16.5" x14ac:dyDescent="0.35">
      <c r="B58" s="70"/>
      <c r="C58" s="36" t="s">
        <v>10</v>
      </c>
      <c r="D58" s="37"/>
      <c r="F58" s="40"/>
      <c r="G58" s="40"/>
      <c r="H58" s="40"/>
      <c r="I58" s="40"/>
    </row>
    <row r="59" spans="1:14" ht="16.5" x14ac:dyDescent="0.35">
      <c r="B59" s="70"/>
      <c r="C59" s="36" t="s">
        <v>11</v>
      </c>
      <c r="D59" s="37"/>
      <c r="F59" s="40" t="s">
        <v>19</v>
      </c>
      <c r="G59" s="40" t="s">
        <v>18</v>
      </c>
      <c r="H59" s="40"/>
      <c r="I59" s="40"/>
    </row>
    <row r="60" spans="1:14" ht="16.5" x14ac:dyDescent="0.35">
      <c r="B60" s="70"/>
      <c r="C60" s="36" t="s">
        <v>12</v>
      </c>
      <c r="D60" s="37"/>
      <c r="F60" s="40"/>
      <c r="G60" s="40" t="s">
        <v>20</v>
      </c>
      <c r="H60" s="40"/>
      <c r="I60" s="40"/>
    </row>
    <row r="61" spans="1:14" ht="16.5" x14ac:dyDescent="0.35">
      <c r="B61" s="70"/>
      <c r="C61" s="36" t="s">
        <v>13</v>
      </c>
      <c r="D61" s="37"/>
      <c r="F61" s="40"/>
      <c r="G61" s="40" t="s">
        <v>21</v>
      </c>
      <c r="H61" s="40"/>
      <c r="I61" s="40"/>
    </row>
    <row r="62" spans="1:14" ht="17" thickBot="1" x14ac:dyDescent="0.4">
      <c r="B62" s="71"/>
      <c r="C62" s="38" t="s">
        <v>14</v>
      </c>
      <c r="D62" s="39"/>
      <c r="F62" s="41"/>
      <c r="G62" s="41"/>
      <c r="H62" s="41"/>
      <c r="I62" s="41"/>
    </row>
  </sheetData>
  <mergeCells count="18">
    <mergeCell ref="C28:D28"/>
    <mergeCell ref="E28:I28"/>
    <mergeCell ref="C53:D53"/>
    <mergeCell ref="C54:D54"/>
    <mergeCell ref="B2:I3"/>
    <mergeCell ref="B30:I30"/>
    <mergeCell ref="C40:D40"/>
    <mergeCell ref="E40:I40"/>
    <mergeCell ref="B4:I4"/>
    <mergeCell ref="C12:D12"/>
    <mergeCell ref="E12:I12"/>
    <mergeCell ref="B14:I14"/>
    <mergeCell ref="B55:B62"/>
    <mergeCell ref="B42:I42"/>
    <mergeCell ref="C50:D50"/>
    <mergeCell ref="E50:I50"/>
    <mergeCell ref="C52:D52"/>
    <mergeCell ref="E52:I52"/>
  </mergeCells>
  <pageMargins left="0.31496062992125984" right="0.31496062992125984" top="0.35433070866141736"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Dodávka nábytku</vt:lpstr>
      <vt:lpstr>'Dodávka nábytku'!Oblast_tisku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2020-11-27T14:24:54Z</dcterms:modified>
</cp:coreProperties>
</file>